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UXECO~1\AppData\Local\Temp\MicrosoftEdgeDownloads\ef56ff8a-645c-4f85-b7f5-f0485623ebec\"/>
    </mc:Choice>
  </mc:AlternateContent>
  <xr:revisionPtr revIDLastSave="0" documentId="13_ncr:1_{5F137523-805E-452F-9989-C35F250C47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AA F-16" sheetId="1" r:id="rId1"/>
    <sheet name="Hoja1" sheetId="2" r:id="rId2"/>
  </sheets>
  <externalReferences>
    <externalReference r:id="rId3"/>
  </externalReferences>
  <definedNames>
    <definedName name="duracion">'[1]Tabla de ActividadesyAA'!$A$2:$A$5</definedName>
    <definedName name="Duracionn" localSheetId="0">'FORMATO AA F-16'!$V$2:$V$5</definedName>
    <definedName name="frecuenciaa" localSheetId="0">'FORMATO AA F-16'!#REF!</definedName>
    <definedName name="GENERADOR" localSheetId="0">'FORMATO AA F-16'!$H$2:$H$4</definedName>
    <definedName name="GENERADOR__A___PS___CO__P" localSheetId="0">'FORMATO AA F-16'!$H$2:$H$4</definedName>
    <definedName name="GENERADOR__A___PS___CO__P">#REF!</definedName>
    <definedName name="gradoafectacion" localSheetId="0">'FORMATO AA F-16'!$W$2:$W$5</definedName>
    <definedName name="gradoafectacion">#REF!</definedName>
    <definedName name="Gravedad">'[1]Tabla de ActividadesyAA'!$B$2:$B$5</definedName>
    <definedName name="Listaaspectos">'[1]Tabla de ActividadesyAA'!$G$2:$G$24</definedName>
    <definedName name="listadoaspectos" localSheetId="0">'FORMATO AA F-16'!#REF!</definedName>
    <definedName name="listadoaspectos">#REF!</definedName>
    <definedName name="_xlnm.Print_Titles" localSheetId="0">'FORMATO AA F-16'!$27:$28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2" i="1" l="1"/>
  <c r="D5" i="2" l="1"/>
  <c r="E5" i="2"/>
  <c r="F5" i="2"/>
  <c r="G5" i="2"/>
  <c r="D6" i="2"/>
  <c r="E6" i="2"/>
  <c r="F6" i="2"/>
  <c r="G6" i="2"/>
  <c r="D7" i="2"/>
  <c r="E7" i="2"/>
  <c r="F7" i="2"/>
  <c r="G7" i="2"/>
  <c r="D8" i="2"/>
  <c r="E8" i="2"/>
  <c r="F8" i="2"/>
  <c r="G8" i="2"/>
  <c r="D9" i="2"/>
  <c r="E9" i="2"/>
  <c r="F9" i="2"/>
  <c r="G9" i="2"/>
  <c r="C6" i="2"/>
  <c r="C7" i="2"/>
  <c r="C8" i="2"/>
  <c r="C9" i="2"/>
  <c r="C5" i="2"/>
  <c r="Y37" i="1"/>
  <c r="Y38" i="1"/>
  <c r="Y39" i="1"/>
  <c r="Y40" i="1"/>
  <c r="Y41" i="1"/>
  <c r="Y42" i="1"/>
  <c r="Y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Rociela Molina Jacobo</author>
  </authors>
  <commentList>
    <comment ref="T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Rociela Molina Jacobo:</t>
        </r>
        <r>
          <rPr>
            <sz val="9"/>
            <color indexed="81"/>
            <rFont val="Tahoma"/>
            <family val="2"/>
          </rPr>
          <t xml:space="preserve">
Valores
</t>
        </r>
      </text>
    </comment>
    <comment ref="H2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Criterio:</t>
        </r>
        <r>
          <rPr>
            <sz val="9"/>
            <color indexed="81"/>
            <rFont val="Tahoma"/>
            <family val="2"/>
          </rPr>
          <t xml:space="preserve">
A: API
PS: Prestador de Servicios Portuarios
CO: Contratista 
P: Proveedor 
C: Cesionario. 
</t>
        </r>
      </text>
    </comment>
    <comment ref="L29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
Seleccionar manualmente </t>
        </r>
      </text>
    </comment>
    <comment ref="T30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
Valores
1    El control operacional existe, está formalmente definido, monitoreado, probado y en mejora continua.
2   El control operacional existe, está formalmente definido y monitoreado.
3   El control operacional existe y está formalmente definido.
4   El control operacional existe, pero no está implementado consistentemente.
5   El control operacional no está implementado
</t>
        </r>
      </text>
    </comment>
    <comment ref="U30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
Valores
1   No hay afectación  
5  Si hay afectación, se han presentado quejas.
</t>
        </r>
      </text>
    </comment>
    <comment ref="V30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
Valores
1   No está asociado a cuestiones legales, ni partes interesadas pertinentes.
5  Está asociado a requerimiento legales, y partes interesadas pertinentes.
</t>
        </r>
      </text>
    </comment>
    <comment ref="W3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Valores</t>
        </r>
        <r>
          <rPr>
            <sz val="9"/>
            <color indexed="81"/>
            <rFont val="Tahoma"/>
            <family val="2"/>
          </rPr>
          <t xml:space="preserve">
1 Una o dos veces al año.
2 Al menos una vez al trimestre.
3 Al menos una vez al mes.
4 Al menos una vez a la semana.
5 Diario.
</t>
        </r>
      </text>
    </comment>
    <comment ref="X30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Valores
1</t>
        </r>
        <r>
          <rPr>
            <sz val="9"/>
            <color indexed="81"/>
            <rFont val="Tahoma"/>
            <family val="2"/>
          </rPr>
          <t xml:space="preserve">  La gravedad del daño producido hacia el medio ambiente es irrelevante.
2  Se producen daños al medio ambiente y son totalmente remediables en un tiempo menor a 3 años.  
3  Se producen daños al medio ambiente son remediables, pero implican un alto costo o tiempo.
4  Se producen daños al medio ambiente y son parcialmente remediables.
5  Se producen daños irreversibles al medio ambiente.
 </t>
        </r>
      </text>
    </comment>
  </commentList>
</comments>
</file>

<file path=xl/sharedStrings.xml><?xml version="1.0" encoding="utf-8"?>
<sst xmlns="http://schemas.openxmlformats.org/spreadsheetml/2006/main" count="180" uniqueCount="90">
  <si>
    <t xml:space="preserve">Frecuencia </t>
  </si>
  <si>
    <t>Num.</t>
  </si>
  <si>
    <t xml:space="preserve">Lista de aspectos ambientales </t>
  </si>
  <si>
    <t>CONTAMINACIÓN DEL AGUA</t>
  </si>
  <si>
    <t>CONTAMINACIÓN DEL AIRE</t>
  </si>
  <si>
    <t>CONTAMINACIÓN DEL SUELO</t>
  </si>
  <si>
    <t>AFECTACIÓN A LA FLORA</t>
  </si>
  <si>
    <t>AFECTACIÓN A LA FAUNA</t>
  </si>
  <si>
    <t>AFECTACIÓN AL SER HUMANO</t>
  </si>
  <si>
    <t>ESCASEZ DE RECURSOS NATURALES</t>
  </si>
  <si>
    <t>GENERADOR</t>
  </si>
  <si>
    <t>TIPO DE ASPECTO AMBIENTAL</t>
  </si>
  <si>
    <t>Severidad</t>
  </si>
  <si>
    <t>GENERACIÓN DE RESIDUOS PELIGROSOS</t>
  </si>
  <si>
    <t>X</t>
  </si>
  <si>
    <t>A</t>
  </si>
  <si>
    <t>NORMAL</t>
  </si>
  <si>
    <t>GENERACIÓN DE RESIDUOS SOLIDOS URBANOS</t>
  </si>
  <si>
    <t>CO</t>
  </si>
  <si>
    <t>ANORMAL</t>
  </si>
  <si>
    <t>GENERACIÓN DE RESIDUOS DE MANEJO ESPECIAL</t>
  </si>
  <si>
    <t>P</t>
  </si>
  <si>
    <t>EMERGENCIA</t>
  </si>
  <si>
    <t>GENERACIÓN DE RUIDO</t>
  </si>
  <si>
    <t>C</t>
  </si>
  <si>
    <t>EMISIÓN DE GASES</t>
  </si>
  <si>
    <t>PS</t>
  </si>
  <si>
    <t>EMISIÓN DE POLVOS</t>
  </si>
  <si>
    <t>EMISIÓN DE OLORES</t>
  </si>
  <si>
    <t>EMISIÓN DE RADIACIÓN TÉRMICA</t>
  </si>
  <si>
    <t>DESCARGA DE AGUAS RESIDUALES</t>
  </si>
  <si>
    <t>CONSUMO DE AGUA</t>
  </si>
  <si>
    <t>CONSUMO DE ENERGÍA ELÉCTRICA</t>
  </si>
  <si>
    <t>CONSUMO DE COMBUSTIBLES</t>
  </si>
  <si>
    <t>CONSUMO DE MADERA Y SUS DERIVADOS</t>
  </si>
  <si>
    <t>POTENCIAL DERRAME DE RESIDUOS PELIGROSOS</t>
  </si>
  <si>
    <t>POTENCIAL DERRAME DE RESIDUOS SOLIDOS URBANOS</t>
  </si>
  <si>
    <t>POTENCIAL DERRAME DE MATERIALES PELIGROSOS</t>
  </si>
  <si>
    <t>POTENCIAL FUGA DE GASES</t>
  </si>
  <si>
    <t>POTENCIAL DERRAME DE AGUA</t>
  </si>
  <si>
    <t>POTENCIAL EMISIÓN DE POLVOS</t>
  </si>
  <si>
    <t>POTENCIAL INCENDIO/EXPLOSIÓN</t>
  </si>
  <si>
    <t>POTENCIAL FUGA DE RADIACIÓN NUCLEAR</t>
  </si>
  <si>
    <t>CAMBIO DE USO DE SUELO</t>
  </si>
  <si>
    <t>N/A</t>
  </si>
  <si>
    <t>DD/MM/AAAA</t>
  </si>
  <si>
    <t xml:space="preserve">PROCESOS / ACTIVIDADES DE GESTION </t>
  </si>
  <si>
    <t>ACTIVIDADES</t>
  </si>
  <si>
    <t>INSUMOS O MATERIALES CONSUMIDOS</t>
  </si>
  <si>
    <t xml:space="preserve">GENERADOR
 A / PS / CO/ P / C </t>
  </si>
  <si>
    <t>ASPECTO AMBIENTAL</t>
  </si>
  <si>
    <t>TIPO DE ASPECTO AMBIENTAL  (NORMAL, ANORMAL O DE EMERGENCIA)</t>
  </si>
  <si>
    <t>IMPACTOS AMBIENTALES</t>
  </si>
  <si>
    <t xml:space="preserve">CRITERIOS DE EVALUACIÓN </t>
  </si>
  <si>
    <t>SIGNIFICANCIA</t>
  </si>
  <si>
    <t xml:space="preserve">Construccion y Mantenimiento </t>
  </si>
  <si>
    <t xml:space="preserve">Preparación del terreno Remocion de la arena </t>
  </si>
  <si>
    <t>Actividades administrativas</t>
  </si>
  <si>
    <t>Energía electrica, consumo de agua</t>
  </si>
  <si>
    <t>Descarga de aguas residuales</t>
  </si>
  <si>
    <t xml:space="preserve">Participantes: </t>
  </si>
  <si>
    <t>Nombre</t>
  </si>
  <si>
    <t xml:space="preserve">Puesto </t>
  </si>
  <si>
    <t xml:space="preserve">Representante del SGI </t>
  </si>
  <si>
    <t>DOCUMENTOS DE CONTROL</t>
  </si>
  <si>
    <t>FRECUENCIA DEL CONTROL OPERACIONAL</t>
  </si>
  <si>
    <t xml:space="preserve">INFORMACIÓN ASOCIADA A LOS CONTROLES OPERACIONALES. </t>
  </si>
  <si>
    <t xml:space="preserve">AFECTACIÓN SOCIAL </t>
  </si>
  <si>
    <t>DESCRIPCIÓN 
(Que deriva del AA)</t>
  </si>
  <si>
    <t>RESPONSABLE DE APLICAR EL CONTROL</t>
  </si>
  <si>
    <t xml:space="preserve">
COMENTARIOS / OBSERVACIONES</t>
  </si>
  <si>
    <t>ÚLTIMA ACTUALIZACIÓN</t>
  </si>
  <si>
    <t>x</t>
  </si>
  <si>
    <t xml:space="preserve">Uso de infraestructura </t>
  </si>
  <si>
    <t xml:space="preserve">Maniobras de carga y descarga de tuberia en el muelle 2 </t>
  </si>
  <si>
    <t>combustible</t>
  </si>
  <si>
    <t xml:space="preserve">derivado del uso de la maquinaria </t>
  </si>
  <si>
    <t>Equipo de maniobras</t>
  </si>
  <si>
    <t>Actividades de demolición y despalme en la zona de ampliación y vialidades del puerto</t>
  </si>
  <si>
    <t>Cuestiones Organizacionales</t>
  </si>
  <si>
    <t>Afectación a partes interesadas</t>
  </si>
  <si>
    <t xml:space="preserve"> Controles Operacionales</t>
  </si>
  <si>
    <t>CONTROL OPERACIONAL ADICIONALES</t>
  </si>
  <si>
    <t xml:space="preserve">Escombros, material vegetal, tierra, chatarra </t>
  </si>
  <si>
    <t xml:space="preserve">Severidad (Consecuencia) </t>
  </si>
  <si>
    <t xml:space="preserve">       </t>
  </si>
  <si>
    <r>
      <t xml:space="preserve">Listado General de Aspectos Ambientales y Controles Operacionales.
</t>
    </r>
    <r>
      <rPr>
        <b/>
        <sz val="26"/>
        <rFont val="Arial"/>
        <family val="2"/>
      </rPr>
      <t>ASPN-SM-S</t>
    </r>
    <r>
      <rPr>
        <b/>
        <sz val="26"/>
        <color theme="3" tint="-0.249977111117893"/>
        <rFont val="Arial"/>
        <family val="2"/>
      </rPr>
      <t>GI-F-16</t>
    </r>
  </si>
  <si>
    <t>Administración del Sistema Portuario Nacional______________________S.A. de C.V.</t>
  </si>
  <si>
    <t>Rev. 12</t>
  </si>
  <si>
    <t>A: ASIPONA, PS: Prestador de servicio,  CO: Contratista,  P: Proveedor  C: Cesionario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</si>
</sst>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b/>
      <sz val="11"/>
      <color indexed="56"/>
      <name val="Verdana"/>
      <family val="2"/>
    </font>
    <font>
      <b/>
      <sz val="10"/>
      <color indexed="12"/>
      <name val="Arial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sz val="16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16"/>
      <name val="Arial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3" tint="-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56"/>
      <name val="Verdana"/>
      <family val="2"/>
    </font>
    <font>
      <b/>
      <sz val="22"/>
      <color rgb="FF0070C0"/>
      <name val="Arial"/>
      <family val="2"/>
    </font>
    <font>
      <b/>
      <sz val="26"/>
      <name val="Arial"/>
      <family val="2"/>
    </font>
    <font>
      <sz val="13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justify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11" fillId="4" borderId="12" xfId="0" applyFont="1" applyFill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>
      <alignment horizontal="center" vertical="center"/>
    </xf>
    <xf numFmtId="0" fontId="10" fillId="4" borderId="12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Protection="1">
      <protection locked="0"/>
    </xf>
    <xf numFmtId="0" fontId="12" fillId="0" borderId="0" xfId="0" applyFont="1"/>
    <xf numFmtId="0" fontId="15" fillId="0" borderId="6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1" fontId="17" fillId="0" borderId="14" xfId="0" applyNumberFormat="1" applyFont="1" applyBorder="1" applyAlignment="1">
      <alignment horizontal="center" vertical="center" wrapText="1"/>
    </xf>
    <xf numFmtId="0" fontId="9" fillId="5" borderId="6" xfId="0" applyFont="1" applyFill="1" applyBorder="1" applyAlignment="1" applyProtection="1">
      <alignment horizontal="center" vertical="center" textRotation="90" wrapText="1"/>
      <protection locked="0"/>
    </xf>
    <xf numFmtId="0" fontId="21" fillId="0" borderId="0" xfId="0" applyFont="1"/>
    <xf numFmtId="0" fontId="22" fillId="0" borderId="0" xfId="0" applyFont="1"/>
    <xf numFmtId="0" fontId="23" fillId="2" borderId="0" xfId="0" applyFont="1" applyFill="1" applyAlignment="1" applyProtection="1">
      <alignment horizontal="center" vertical="center" wrapText="1"/>
      <protection locked="0"/>
    </xf>
    <xf numFmtId="1" fontId="17" fillId="4" borderId="14" xfId="0" applyNumberFormat="1" applyFont="1" applyFill="1" applyBorder="1" applyAlignment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  <protection locked="0"/>
    </xf>
    <xf numFmtId="0" fontId="26" fillId="2" borderId="1" xfId="0" applyFont="1" applyFill="1" applyBorder="1" applyAlignment="1" applyProtection="1">
      <alignment horizontal="center" vertical="top" wrapText="1"/>
      <protection locked="0"/>
    </xf>
    <xf numFmtId="0" fontId="8" fillId="6" borderId="6" xfId="0" applyFont="1" applyFill="1" applyBorder="1" applyAlignment="1">
      <alignment horizontal="center" vertical="center" textRotation="90" wrapText="1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4" fillId="0" borderId="21" xfId="0" applyFont="1" applyBorder="1" applyAlignment="1">
      <alignment vertical="center" wrapText="1"/>
    </xf>
    <xf numFmtId="0" fontId="27" fillId="2" borderId="9" xfId="0" applyFont="1" applyFill="1" applyBorder="1" applyAlignment="1" applyProtection="1">
      <alignment vertical="center"/>
      <protection locked="0"/>
    </xf>
    <xf numFmtId="0" fontId="29" fillId="0" borderId="0" xfId="0" applyFont="1" applyProtection="1">
      <protection locked="0"/>
    </xf>
    <xf numFmtId="0" fontId="30" fillId="0" borderId="0" xfId="0" applyFont="1" applyAlignment="1" applyProtection="1">
      <alignment horizontal="right"/>
      <protection locked="0"/>
    </xf>
    <xf numFmtId="14" fontId="30" fillId="0" borderId="0" xfId="0" applyNumberFormat="1" applyFont="1" applyProtection="1">
      <protection locked="0"/>
    </xf>
    <xf numFmtId="0" fontId="19" fillId="2" borderId="9" xfId="0" applyFont="1" applyFill="1" applyBorder="1" applyAlignment="1" applyProtection="1">
      <alignment horizontal="left" vertical="center" wrapText="1"/>
      <protection locked="0"/>
    </xf>
    <xf numFmtId="0" fontId="23" fillId="2" borderId="19" xfId="0" applyFont="1" applyFill="1" applyBorder="1" applyAlignment="1" applyProtection="1">
      <alignment horizontal="center" vertical="center" wrapText="1"/>
      <protection locked="0"/>
    </xf>
    <xf numFmtId="0" fontId="23" fillId="2" borderId="9" xfId="0" applyFont="1" applyFill="1" applyBorder="1" applyAlignment="1" applyProtection="1">
      <alignment horizontal="center" vertical="center" wrapText="1"/>
      <protection locked="0"/>
    </xf>
    <xf numFmtId="0" fontId="23" fillId="2" borderId="20" xfId="0" applyFont="1" applyFill="1" applyBorder="1" applyAlignment="1" applyProtection="1">
      <alignment horizontal="center" vertical="center" wrapText="1"/>
      <protection locked="0"/>
    </xf>
    <xf numFmtId="0" fontId="19" fillId="2" borderId="19" xfId="0" applyFont="1" applyFill="1" applyBorder="1" applyAlignment="1" applyProtection="1">
      <alignment horizontal="center"/>
      <protection locked="0"/>
    </xf>
    <xf numFmtId="0" fontId="19" fillId="2" borderId="9" xfId="0" applyFont="1" applyFill="1" applyBorder="1" applyAlignment="1" applyProtection="1">
      <alignment horizontal="center"/>
      <protection locked="0"/>
    </xf>
    <xf numFmtId="0" fontId="19" fillId="2" borderId="20" xfId="0" applyFont="1" applyFill="1" applyBorder="1" applyAlignment="1" applyProtection="1">
      <alignment horizontal="center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7" fillId="5" borderId="18" xfId="0" applyFont="1" applyFill="1" applyBorder="1" applyAlignment="1" applyProtection="1">
      <alignment horizontal="center" vertical="center" wrapText="1"/>
      <protection locked="0"/>
    </xf>
    <xf numFmtId="0" fontId="7" fillId="5" borderId="12" xfId="0" applyFont="1" applyFill="1" applyBorder="1" applyAlignment="1" applyProtection="1">
      <alignment horizontal="center" vertical="center" wrapText="1"/>
      <protection locked="0"/>
    </xf>
    <xf numFmtId="0" fontId="8" fillId="6" borderId="6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 applyProtection="1">
      <alignment horizontal="center" vertical="center" wrapText="1"/>
      <protection locked="0"/>
    </xf>
    <xf numFmtId="0" fontId="20" fillId="5" borderId="10" xfId="0" applyFont="1" applyFill="1" applyBorder="1" applyAlignment="1" applyProtection="1">
      <alignment horizontal="center" vertical="center" wrapText="1"/>
      <protection locked="0"/>
    </xf>
    <xf numFmtId="0" fontId="20" fillId="5" borderId="13" xfId="0" applyFont="1" applyFill="1" applyBorder="1" applyAlignment="1" applyProtection="1">
      <alignment horizontal="center" vertical="center" wrapText="1"/>
      <protection locked="0"/>
    </xf>
    <xf numFmtId="0" fontId="20" fillId="5" borderId="4" xfId="0" applyFont="1" applyFill="1" applyBorder="1" applyAlignment="1" applyProtection="1">
      <alignment horizontal="center" vertical="center" wrapText="1"/>
      <protection locked="0"/>
    </xf>
    <xf numFmtId="0" fontId="10" fillId="5" borderId="8" xfId="0" applyFont="1" applyFill="1" applyBorder="1" applyAlignment="1" applyProtection="1">
      <alignment horizontal="center" vertical="center" textRotation="90" wrapText="1"/>
      <protection locked="0"/>
    </xf>
    <xf numFmtId="0" fontId="10" fillId="5" borderId="11" xfId="0" applyFont="1" applyFill="1" applyBorder="1" applyAlignment="1" applyProtection="1">
      <alignment horizontal="center" vertical="center" textRotation="90" wrapText="1"/>
      <protection locked="0"/>
    </xf>
    <xf numFmtId="0" fontId="10" fillId="5" borderId="8" xfId="0" applyFont="1" applyFill="1" applyBorder="1" applyAlignment="1" applyProtection="1">
      <alignment horizontal="center" vertical="center" wrapText="1"/>
      <protection locked="0"/>
    </xf>
    <xf numFmtId="0" fontId="10" fillId="5" borderId="11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textRotation="90" wrapText="1"/>
      <protection locked="0"/>
    </xf>
    <xf numFmtId="0" fontId="7" fillId="5" borderId="16" xfId="0" applyFont="1" applyFill="1" applyBorder="1" applyAlignment="1" applyProtection="1">
      <alignment horizontal="center" vertical="center" wrapText="1"/>
      <protection locked="0"/>
    </xf>
    <xf numFmtId="0" fontId="7" fillId="5" borderId="9" xfId="0" applyFont="1" applyFill="1" applyBorder="1" applyAlignment="1" applyProtection="1">
      <alignment horizontal="center" vertical="center" wrapText="1"/>
      <protection locked="0"/>
    </xf>
    <xf numFmtId="0" fontId="7" fillId="5" borderId="1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6">
    <dxf>
      <font>
        <color theme="0"/>
      </font>
    </dxf>
    <dxf>
      <font>
        <b/>
        <i val="0"/>
        <color auto="1"/>
      </font>
      <fill>
        <patternFill>
          <bgColor rgb="FF00703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color theme="0"/>
      </font>
    </dxf>
    <dxf>
      <font>
        <b/>
        <i val="0"/>
        <color auto="1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92D050"/>
      <color rgb="FF21C94D"/>
      <color rgb="FF1DCD21"/>
      <color rgb="FF5FD75F"/>
      <color rgb="FF009900"/>
      <color rgb="FF00CC00"/>
      <color rgb="FFF77200"/>
      <color rgb="FFCC830C"/>
      <color rgb="FFFF9900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1493693</xdr:colOff>
      <xdr:row>26</xdr:row>
      <xdr:rowOff>64944</xdr:rowOff>
    </xdr:from>
    <xdr:to>
      <xdr:col>8</xdr:col>
      <xdr:colOff>1470903</xdr:colOff>
      <xdr:row>27</xdr:row>
      <xdr:rowOff>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8523" y="64944"/>
          <a:ext cx="7294141" cy="9741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rmolina\Escritorio\API-SM-SGCA-F-16%20Listado%20Gral%20de%20Identificacion%20de%20AA%20Rev%2003-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de ActividadesyAA"/>
      <sheetName val=" CPDYO-PSPyC"/>
    </sheetNames>
    <sheetDataSet>
      <sheetData sheetId="0">
        <row r="2">
          <cell r="A2">
            <v>1</v>
          </cell>
          <cell r="B2" t="str">
            <v>GENERACIÓN DE RESIDUOS PELIGROSOS</v>
          </cell>
        </row>
        <row r="3">
          <cell r="A3">
            <v>2</v>
          </cell>
          <cell r="B3" t="str">
            <v>GENERACIÓN DE RESIDUOS NO PELIGROSOS</v>
          </cell>
        </row>
        <row r="4">
          <cell r="A4">
            <v>3</v>
          </cell>
          <cell r="B4" t="str">
            <v>GENERACIÓN DE RESIDUOS DE MANEJO ESPECIAL</v>
          </cell>
        </row>
        <row r="5">
          <cell r="A5">
            <v>4</v>
          </cell>
          <cell r="B5" t="str">
            <v>GENERACIÓN DE RUIDO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G67"/>
  <sheetViews>
    <sheetView tabSelected="1" topLeftCell="A27" zoomScale="44" zoomScaleNormal="44" zoomScalePageLayoutView="30" workbookViewId="0">
      <selection activeCell="G43" sqref="G43"/>
    </sheetView>
  </sheetViews>
  <sheetFormatPr baseColWidth="10" defaultColWidth="11.42578125" defaultRowHeight="15" x14ac:dyDescent="0.25"/>
  <cols>
    <col min="1" max="1" width="2.85546875" style="4" customWidth="1"/>
    <col min="2" max="2" width="11.42578125" style="4" hidden="1" customWidth="1"/>
    <col min="3" max="3" width="60.140625" style="4" hidden="1" customWidth="1"/>
    <col min="4" max="4" width="2" style="4" hidden="1" customWidth="1"/>
    <col min="5" max="5" width="27" style="4" customWidth="1"/>
    <col min="6" max="6" width="38.7109375" style="4" customWidth="1"/>
    <col min="7" max="7" width="36.140625" style="4" customWidth="1"/>
    <col min="8" max="8" width="8.140625" customWidth="1"/>
    <col min="9" max="9" width="33.28515625" customWidth="1"/>
    <col min="10" max="10" width="31.5703125" customWidth="1"/>
    <col min="11" max="11" width="21.85546875" customWidth="1"/>
    <col min="12" max="12" width="8" customWidth="1"/>
    <col min="13" max="15" width="5.85546875" customWidth="1"/>
    <col min="16" max="17" width="5.85546875" style="4" customWidth="1"/>
    <col min="18" max="18" width="5.85546875" customWidth="1"/>
    <col min="19" max="21" width="5.85546875" style="30" customWidth="1"/>
    <col min="22" max="24" width="7.140625" customWidth="1"/>
    <col min="25" max="25" width="10.7109375" customWidth="1"/>
    <col min="26" max="29" width="29" customWidth="1"/>
    <col min="30" max="30" width="35.28515625" customWidth="1"/>
    <col min="31" max="37" width="11.42578125" style="4"/>
    <col min="38" max="40" width="27.42578125" style="4" customWidth="1"/>
    <col min="41" max="41" width="11.42578125" style="4"/>
    <col min="42" max="45" width="17" style="4" customWidth="1"/>
    <col min="46" max="46" width="40.7109375" style="4" customWidth="1"/>
    <col min="47" max="53" width="10.28515625" style="4" customWidth="1"/>
    <col min="54" max="56" width="17" style="4" customWidth="1"/>
    <col min="57" max="59" width="20.5703125" style="4" customWidth="1"/>
    <col min="60" max="60" width="18.28515625" style="4" customWidth="1"/>
    <col min="61" max="16384" width="11.42578125" style="4"/>
  </cols>
  <sheetData>
    <row r="1" spans="1:59" ht="111" hidden="1" customHeight="1" thickBot="1" x14ac:dyDescent="0.3">
      <c r="H1" s="35" t="s">
        <v>10</v>
      </c>
      <c r="K1" s="1" t="s">
        <v>11</v>
      </c>
      <c r="T1" s="29" t="s">
        <v>81</v>
      </c>
      <c r="U1" s="29" t="s">
        <v>80</v>
      </c>
      <c r="V1" s="29" t="s">
        <v>79</v>
      </c>
      <c r="W1" s="29" t="s">
        <v>0</v>
      </c>
      <c r="X1" s="29" t="s">
        <v>12</v>
      </c>
    </row>
    <row r="2" spans="1:59" ht="15.75" hidden="1" thickBot="1" x14ac:dyDescent="0.3">
      <c r="B2" s="2" t="s">
        <v>1</v>
      </c>
      <c r="C2" s="3" t="s">
        <v>2</v>
      </c>
      <c r="H2" s="8" t="s">
        <v>15</v>
      </c>
      <c r="K2" s="8" t="s">
        <v>16</v>
      </c>
      <c r="T2" s="5">
        <v>1</v>
      </c>
      <c r="U2" s="30">
        <v>1</v>
      </c>
      <c r="V2" s="5">
        <v>1</v>
      </c>
      <c r="W2" s="5">
        <v>1</v>
      </c>
      <c r="X2" s="9">
        <v>1</v>
      </c>
    </row>
    <row r="3" spans="1:59" hidden="1" x14ac:dyDescent="0.25">
      <c r="B3" s="6">
        <v>1</v>
      </c>
      <c r="C3" s="7" t="s">
        <v>13</v>
      </c>
      <c r="H3" s="8" t="s">
        <v>18</v>
      </c>
      <c r="K3" s="8" t="s">
        <v>19</v>
      </c>
      <c r="T3" s="5">
        <v>2</v>
      </c>
      <c r="U3" s="30">
        <v>5</v>
      </c>
      <c r="V3" s="5">
        <v>5</v>
      </c>
      <c r="W3" s="5">
        <v>2</v>
      </c>
      <c r="X3" s="9">
        <v>2</v>
      </c>
    </row>
    <row r="4" spans="1:59" hidden="1" x14ac:dyDescent="0.25">
      <c r="B4" s="6">
        <v>2</v>
      </c>
      <c r="C4" s="7" t="s">
        <v>17</v>
      </c>
      <c r="H4" s="8" t="s">
        <v>21</v>
      </c>
      <c r="K4" s="8" t="s">
        <v>22</v>
      </c>
      <c r="T4" s="5">
        <v>3</v>
      </c>
      <c r="V4" s="5"/>
      <c r="W4" s="5">
        <v>3</v>
      </c>
      <c r="X4" s="9">
        <v>3</v>
      </c>
    </row>
    <row r="5" spans="1:59" hidden="1" x14ac:dyDescent="0.25">
      <c r="B5" s="6">
        <v>3</v>
      </c>
      <c r="C5" s="7" t="s">
        <v>20</v>
      </c>
      <c r="H5" s="8" t="s">
        <v>24</v>
      </c>
      <c r="T5" s="5">
        <v>4</v>
      </c>
      <c r="V5" s="5"/>
      <c r="W5" s="5">
        <v>4</v>
      </c>
      <c r="X5" s="9">
        <v>4</v>
      </c>
    </row>
    <row r="6" spans="1:59" hidden="1" x14ac:dyDescent="0.25">
      <c r="B6" s="6">
        <v>4</v>
      </c>
      <c r="C6" s="7" t="s">
        <v>23</v>
      </c>
      <c r="H6" s="8" t="s">
        <v>26</v>
      </c>
      <c r="T6" s="10">
        <v>5</v>
      </c>
      <c r="V6" s="10"/>
      <c r="W6" s="10">
        <v>5</v>
      </c>
      <c r="X6" s="9">
        <v>5</v>
      </c>
    </row>
    <row r="7" spans="1:59" hidden="1" x14ac:dyDescent="0.25">
      <c r="B7" s="6">
        <v>5</v>
      </c>
      <c r="C7" s="7" t="s">
        <v>25</v>
      </c>
    </row>
    <row r="8" spans="1:59" hidden="1" x14ac:dyDescent="0.25">
      <c r="A8" s="11"/>
      <c r="B8" s="6">
        <v>6</v>
      </c>
      <c r="C8" s="7" t="s">
        <v>27</v>
      </c>
      <c r="BF8"/>
      <c r="BG8"/>
    </row>
    <row r="9" spans="1:59" hidden="1" x14ac:dyDescent="0.25">
      <c r="A9" s="13"/>
      <c r="B9" s="6">
        <v>7</v>
      </c>
      <c r="C9" s="7" t="s">
        <v>28</v>
      </c>
      <c r="BF9"/>
      <c r="BG9"/>
    </row>
    <row r="10" spans="1:59" hidden="1" x14ac:dyDescent="0.25">
      <c r="A10" s="11"/>
      <c r="B10" s="6">
        <v>8</v>
      </c>
      <c r="C10" s="7" t="s">
        <v>29</v>
      </c>
      <c r="BF10"/>
      <c r="BG10"/>
    </row>
    <row r="11" spans="1:59" hidden="1" x14ac:dyDescent="0.25">
      <c r="A11" s="13"/>
      <c r="B11" s="6">
        <v>9</v>
      </c>
      <c r="C11" s="7" t="s">
        <v>30</v>
      </c>
      <c r="BF11"/>
      <c r="BG11"/>
    </row>
    <row r="12" spans="1:59" hidden="1" x14ac:dyDescent="0.25">
      <c r="A12" s="13"/>
      <c r="B12" s="6">
        <v>10</v>
      </c>
      <c r="C12" s="7" t="s">
        <v>31</v>
      </c>
      <c r="BF12"/>
      <c r="BG12"/>
    </row>
    <row r="13" spans="1:59" hidden="1" x14ac:dyDescent="0.25">
      <c r="A13" s="13"/>
      <c r="B13" s="6">
        <v>11</v>
      </c>
      <c r="C13" s="7" t="s">
        <v>32</v>
      </c>
      <c r="BF13"/>
      <c r="BG13"/>
    </row>
    <row r="14" spans="1:59" hidden="1" x14ac:dyDescent="0.25">
      <c r="A14" s="13"/>
      <c r="B14" s="6">
        <v>12</v>
      </c>
      <c r="C14" s="7" t="s">
        <v>33</v>
      </c>
      <c r="BF14"/>
      <c r="BG14"/>
    </row>
    <row r="15" spans="1:59" hidden="1" x14ac:dyDescent="0.25">
      <c r="A15" s="13"/>
      <c r="B15" s="6">
        <v>13</v>
      </c>
      <c r="C15" s="7" t="s">
        <v>34</v>
      </c>
      <c r="BF15"/>
      <c r="BG15"/>
    </row>
    <row r="16" spans="1:59" hidden="1" x14ac:dyDescent="0.25">
      <c r="A16" s="13"/>
      <c r="B16" s="6">
        <v>14</v>
      </c>
      <c r="C16" s="14" t="s">
        <v>35</v>
      </c>
      <c r="BF16"/>
      <c r="BG16"/>
    </row>
    <row r="17" spans="1:59" hidden="1" x14ac:dyDescent="0.25">
      <c r="A17" s="13"/>
      <c r="B17" s="6">
        <v>15</v>
      </c>
      <c r="C17" s="14" t="s">
        <v>36</v>
      </c>
      <c r="BF17"/>
      <c r="BG17"/>
    </row>
    <row r="18" spans="1:59" hidden="1" x14ac:dyDescent="0.25">
      <c r="A18" s="13"/>
      <c r="B18" s="6">
        <v>16</v>
      </c>
      <c r="C18" s="14" t="s">
        <v>37</v>
      </c>
      <c r="BF18"/>
      <c r="BG18"/>
    </row>
    <row r="19" spans="1:59" hidden="1" x14ac:dyDescent="0.25">
      <c r="A19" s="13"/>
      <c r="B19" s="6">
        <v>17</v>
      </c>
      <c r="C19" s="14" t="s">
        <v>38</v>
      </c>
      <c r="BF19"/>
      <c r="BG19"/>
    </row>
    <row r="20" spans="1:59" hidden="1" x14ac:dyDescent="0.25">
      <c r="A20" s="13"/>
      <c r="B20" s="6">
        <v>18</v>
      </c>
      <c r="C20" s="14" t="s">
        <v>39</v>
      </c>
      <c r="BF20"/>
      <c r="BG20"/>
    </row>
    <row r="21" spans="1:59" hidden="1" x14ac:dyDescent="0.25">
      <c r="A21" s="13"/>
      <c r="B21" s="6">
        <v>19</v>
      </c>
      <c r="C21" s="14" t="s">
        <v>40</v>
      </c>
      <c r="BF21"/>
      <c r="BG21"/>
    </row>
    <row r="22" spans="1:59" hidden="1" x14ac:dyDescent="0.25">
      <c r="A22" s="13"/>
      <c r="B22" s="6">
        <v>20</v>
      </c>
      <c r="C22" s="14" t="s">
        <v>41</v>
      </c>
      <c r="BF22"/>
      <c r="BG22"/>
    </row>
    <row r="23" spans="1:59" hidden="1" x14ac:dyDescent="0.25">
      <c r="A23" s="13"/>
      <c r="B23" s="6">
        <v>21</v>
      </c>
      <c r="C23" s="14" t="s">
        <v>42</v>
      </c>
      <c r="BF23"/>
      <c r="BG23"/>
    </row>
    <row r="24" spans="1:59" hidden="1" x14ac:dyDescent="0.25">
      <c r="A24" s="13"/>
      <c r="B24" s="6">
        <v>22</v>
      </c>
      <c r="C24" s="14" t="s">
        <v>43</v>
      </c>
      <c r="BF24"/>
      <c r="BG24"/>
    </row>
    <row r="25" spans="1:59" hidden="1" x14ac:dyDescent="0.25">
      <c r="A25" s="13"/>
      <c r="B25" s="6">
        <v>23</v>
      </c>
      <c r="C25" s="14" t="s">
        <v>44</v>
      </c>
      <c r="BF25"/>
      <c r="BG25"/>
    </row>
    <row r="26" spans="1:59" ht="15.75" hidden="1" thickBot="1" x14ac:dyDescent="0.3">
      <c r="A26" s="13"/>
      <c r="B26" s="12"/>
      <c r="C26" s="12"/>
      <c r="BF26"/>
      <c r="BG26"/>
    </row>
    <row r="27" spans="1:59" ht="82.15" customHeight="1" thickBot="1" x14ac:dyDescent="0.45">
      <c r="A27" s="4" t="s">
        <v>85</v>
      </c>
      <c r="E27" s="48"/>
      <c r="F27" s="49"/>
      <c r="G27" s="49"/>
      <c r="H27" s="49"/>
      <c r="I27" s="49"/>
      <c r="J27" s="50"/>
      <c r="K27" s="45" t="s">
        <v>86</v>
      </c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7"/>
      <c r="AE27" s="32"/>
    </row>
    <row r="28" spans="1:59" ht="43.5" customHeight="1" thickBot="1" x14ac:dyDescent="0.3">
      <c r="E28" s="44" t="s">
        <v>87</v>
      </c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0"/>
      <c r="AB28" s="40"/>
      <c r="AC28" s="39" t="s">
        <v>71</v>
      </c>
      <c r="AD28" s="39" t="s">
        <v>45</v>
      </c>
      <c r="AE28" s="32"/>
    </row>
    <row r="29" spans="1:59" ht="41.45" customHeight="1" thickBot="1" x14ac:dyDescent="0.3">
      <c r="E29" s="57" t="s">
        <v>46</v>
      </c>
      <c r="F29" s="59" t="s">
        <v>47</v>
      </c>
      <c r="G29" s="59" t="s">
        <v>48</v>
      </c>
      <c r="H29" s="61" t="s">
        <v>49</v>
      </c>
      <c r="I29" s="63" t="s">
        <v>50</v>
      </c>
      <c r="J29" s="63" t="s">
        <v>68</v>
      </c>
      <c r="K29" s="63" t="s">
        <v>51</v>
      </c>
      <c r="L29" s="56" t="s">
        <v>52</v>
      </c>
      <c r="M29" s="56"/>
      <c r="N29" s="56"/>
      <c r="O29" s="56"/>
      <c r="P29" s="56"/>
      <c r="Q29" s="56"/>
      <c r="R29" s="56"/>
      <c r="S29" s="56"/>
      <c r="T29" s="51" t="s">
        <v>53</v>
      </c>
      <c r="U29" s="51"/>
      <c r="V29" s="51"/>
      <c r="W29" s="51"/>
      <c r="X29" s="51"/>
      <c r="Y29" s="65" t="s">
        <v>54</v>
      </c>
      <c r="Z29" s="66" t="s">
        <v>66</v>
      </c>
      <c r="AA29" s="67"/>
      <c r="AB29" s="67"/>
      <c r="AC29" s="68"/>
      <c r="AD29" s="54" t="s">
        <v>70</v>
      </c>
    </row>
    <row r="30" spans="1:59" ht="120" customHeight="1" thickBot="1" x14ac:dyDescent="0.3">
      <c r="E30" s="58"/>
      <c r="F30" s="60"/>
      <c r="G30" s="60" t="s">
        <v>48</v>
      </c>
      <c r="H30" s="62"/>
      <c r="I30" s="64"/>
      <c r="J30" s="64"/>
      <c r="K30" s="64"/>
      <c r="L30" s="36" t="s">
        <v>3</v>
      </c>
      <c r="M30" s="36" t="s">
        <v>4</v>
      </c>
      <c r="N30" s="36" t="s">
        <v>5</v>
      </c>
      <c r="O30" s="36" t="s">
        <v>6</v>
      </c>
      <c r="P30" s="36" t="s">
        <v>7</v>
      </c>
      <c r="Q30" s="36" t="s">
        <v>8</v>
      </c>
      <c r="R30" s="36" t="s">
        <v>9</v>
      </c>
      <c r="S30" s="36" t="s">
        <v>67</v>
      </c>
      <c r="T30" s="29" t="s">
        <v>81</v>
      </c>
      <c r="U30" s="29" t="s">
        <v>80</v>
      </c>
      <c r="V30" s="29" t="s">
        <v>79</v>
      </c>
      <c r="W30" s="29" t="s">
        <v>0</v>
      </c>
      <c r="X30" s="29" t="s">
        <v>84</v>
      </c>
      <c r="Y30" s="65"/>
      <c r="Z30" s="34" t="s">
        <v>82</v>
      </c>
      <c r="AA30" s="34" t="s">
        <v>64</v>
      </c>
      <c r="AB30" s="34" t="s">
        <v>65</v>
      </c>
      <c r="AC30" s="34" t="s">
        <v>69</v>
      </c>
      <c r="AD30" s="55"/>
    </row>
    <row r="31" spans="1:59" ht="48" customHeight="1" x14ac:dyDescent="0.25">
      <c r="E31" s="20" t="s">
        <v>73</v>
      </c>
      <c r="F31" s="15" t="s">
        <v>74</v>
      </c>
      <c r="G31" s="16" t="s">
        <v>75</v>
      </c>
      <c r="H31" s="17" t="s">
        <v>26</v>
      </c>
      <c r="I31" s="25" t="s">
        <v>34</v>
      </c>
      <c r="J31" s="24" t="s">
        <v>76</v>
      </c>
      <c r="K31" s="18" t="s">
        <v>22</v>
      </c>
      <c r="L31" s="19" t="s">
        <v>14</v>
      </c>
      <c r="M31" s="19"/>
      <c r="N31" s="19" t="s">
        <v>72</v>
      </c>
      <c r="O31" s="19"/>
      <c r="P31" s="19"/>
      <c r="Q31" s="19"/>
      <c r="R31" s="19"/>
      <c r="S31" s="19" t="s">
        <v>72</v>
      </c>
      <c r="T31" s="27">
        <v>1</v>
      </c>
      <c r="U31" s="27">
        <v>1</v>
      </c>
      <c r="V31" s="27">
        <v>1</v>
      </c>
      <c r="W31" s="27">
        <v>1</v>
      </c>
      <c r="X31" s="27">
        <v>2</v>
      </c>
      <c r="Y31" s="33">
        <f>SUM(T31:X31)</f>
        <v>6</v>
      </c>
      <c r="Z31" s="28"/>
      <c r="AA31" s="28"/>
      <c r="AB31" s="28"/>
      <c r="AC31" s="28"/>
      <c r="AD31" s="23"/>
    </row>
    <row r="32" spans="1:59" ht="86.45" customHeight="1" x14ac:dyDescent="0.25">
      <c r="E32" s="20" t="s">
        <v>55</v>
      </c>
      <c r="F32" s="15" t="s">
        <v>78</v>
      </c>
      <c r="G32" s="16" t="s">
        <v>77</v>
      </c>
      <c r="H32" s="17" t="s">
        <v>18</v>
      </c>
      <c r="I32" s="25" t="s">
        <v>34</v>
      </c>
      <c r="J32" s="24" t="s">
        <v>83</v>
      </c>
      <c r="K32" s="18" t="s">
        <v>16</v>
      </c>
      <c r="L32" s="19"/>
      <c r="M32" s="19"/>
      <c r="N32" s="19" t="s">
        <v>72</v>
      </c>
      <c r="O32" s="19"/>
      <c r="P32" s="19" t="s">
        <v>72</v>
      </c>
      <c r="Q32" s="19"/>
      <c r="R32" s="19" t="s">
        <v>72</v>
      </c>
      <c r="S32" s="19" t="s">
        <v>72</v>
      </c>
      <c r="T32" s="27">
        <v>1</v>
      </c>
      <c r="U32" s="27">
        <v>1</v>
      </c>
      <c r="V32" s="27">
        <v>1</v>
      </c>
      <c r="W32" s="27">
        <v>1</v>
      </c>
      <c r="X32" s="27">
        <v>2</v>
      </c>
      <c r="Y32" s="33">
        <f t="shared" ref="Y32" si="0">SUM(T32:X32)</f>
        <v>6</v>
      </c>
      <c r="Z32" s="28"/>
      <c r="AA32" s="28"/>
      <c r="AB32" s="28"/>
      <c r="AC32" s="28"/>
      <c r="AD32" s="23"/>
    </row>
    <row r="33" spans="5:30" ht="86.45" customHeight="1" x14ac:dyDescent="0.25">
      <c r="E33" s="20"/>
      <c r="F33" s="15"/>
      <c r="G33" s="16"/>
      <c r="H33" s="17"/>
      <c r="I33" s="25"/>
      <c r="J33" s="24"/>
      <c r="K33" s="18"/>
      <c r="L33" s="19"/>
      <c r="M33" s="19"/>
      <c r="N33" s="19"/>
      <c r="O33" s="19"/>
      <c r="P33" s="19"/>
      <c r="Q33" s="19"/>
      <c r="R33" s="19"/>
      <c r="S33" s="19"/>
      <c r="T33" s="27"/>
      <c r="U33" s="27"/>
      <c r="V33" s="27"/>
      <c r="W33" s="27"/>
      <c r="X33" s="27"/>
      <c r="Y33" s="33"/>
      <c r="Z33" s="28"/>
      <c r="AA33" s="28"/>
      <c r="AB33" s="28"/>
      <c r="AC33" s="28"/>
      <c r="AD33" s="23"/>
    </row>
    <row r="34" spans="5:30" ht="86.45" customHeight="1" x14ac:dyDescent="0.25">
      <c r="E34" s="20"/>
      <c r="F34" s="15"/>
      <c r="G34" s="16"/>
      <c r="H34" s="17"/>
      <c r="I34" s="25"/>
      <c r="J34" s="24"/>
      <c r="K34" s="18"/>
      <c r="L34" s="19"/>
      <c r="M34" s="19"/>
      <c r="N34" s="19"/>
      <c r="O34" s="19"/>
      <c r="P34" s="19"/>
      <c r="Q34" s="19"/>
      <c r="R34" s="19"/>
      <c r="S34" s="19"/>
      <c r="T34" s="27"/>
      <c r="U34" s="27"/>
      <c r="V34" s="27"/>
      <c r="W34" s="27"/>
      <c r="X34" s="27"/>
      <c r="Y34" s="33"/>
      <c r="Z34" s="28"/>
      <c r="AA34" s="28"/>
      <c r="AB34" s="28"/>
      <c r="AC34" s="28"/>
      <c r="AD34" s="23"/>
    </row>
    <row r="35" spans="5:30" ht="106.15" customHeight="1" x14ac:dyDescent="0.25">
      <c r="E35" s="20"/>
      <c r="F35" s="15"/>
      <c r="G35" s="16"/>
      <c r="H35" s="17"/>
      <c r="I35" s="25"/>
      <c r="J35" s="24"/>
      <c r="K35" s="18"/>
      <c r="L35" s="19"/>
      <c r="M35" s="19"/>
      <c r="N35" s="19"/>
      <c r="O35" s="19"/>
      <c r="P35" s="19"/>
      <c r="Q35" s="19"/>
      <c r="R35" s="19"/>
      <c r="S35" s="19"/>
      <c r="T35" s="27"/>
      <c r="U35" s="27"/>
      <c r="V35" s="27"/>
      <c r="W35" s="27"/>
      <c r="X35" s="27"/>
      <c r="Y35" s="33"/>
      <c r="Z35" s="28"/>
      <c r="AA35" s="28"/>
      <c r="AB35" s="28"/>
      <c r="AC35" s="28"/>
      <c r="AD35" s="23"/>
    </row>
    <row r="36" spans="5:30" ht="69.75" customHeight="1" x14ac:dyDescent="0.25">
      <c r="E36" s="20"/>
      <c r="F36" s="15"/>
      <c r="G36" s="16"/>
      <c r="H36" s="17"/>
      <c r="I36" s="25"/>
      <c r="J36" s="24"/>
      <c r="K36" s="18"/>
      <c r="L36" s="19"/>
      <c r="M36" s="19"/>
      <c r="N36" s="19"/>
      <c r="O36" s="19"/>
      <c r="P36" s="19"/>
      <c r="Q36" s="19"/>
      <c r="R36" s="19"/>
      <c r="S36" s="19"/>
      <c r="T36" s="27"/>
      <c r="U36" s="27"/>
      <c r="V36" s="27"/>
      <c r="W36" s="27"/>
      <c r="X36" s="27"/>
      <c r="Y36" s="33"/>
      <c r="Z36" s="28"/>
      <c r="AA36" s="28"/>
      <c r="AB36" s="28"/>
      <c r="AC36" s="28"/>
      <c r="AD36" s="23"/>
    </row>
    <row r="37" spans="5:30" ht="75" hidden="1" customHeight="1" x14ac:dyDescent="0.25">
      <c r="E37" s="20" t="s">
        <v>55</v>
      </c>
      <c r="F37" s="15" t="s">
        <v>56</v>
      </c>
      <c r="G37" s="16"/>
      <c r="H37" s="17"/>
      <c r="I37" s="25" t="s">
        <v>40</v>
      </c>
      <c r="J37" s="24"/>
      <c r="K37" s="18" t="s">
        <v>16</v>
      </c>
      <c r="L37" s="19" t="s">
        <v>14</v>
      </c>
      <c r="M37" s="19" t="s">
        <v>14</v>
      </c>
      <c r="N37" s="19" t="s">
        <v>14</v>
      </c>
      <c r="O37" s="19" t="s">
        <v>14</v>
      </c>
      <c r="P37" s="19" t="s">
        <v>14</v>
      </c>
      <c r="Q37" s="19" t="s">
        <v>14</v>
      </c>
      <c r="R37" s="19" t="s">
        <v>14</v>
      </c>
      <c r="S37" s="19" t="s">
        <v>14</v>
      </c>
      <c r="T37" s="27">
        <v>1</v>
      </c>
      <c r="U37" s="27">
        <v>1</v>
      </c>
      <c r="V37" s="27">
        <v>5</v>
      </c>
      <c r="W37" s="27">
        <v>5</v>
      </c>
      <c r="X37" s="27">
        <v>2</v>
      </c>
      <c r="Y37" s="33">
        <f t="shared" ref="Y37:Y42" si="1">SUM(T37:X37)</f>
        <v>14</v>
      </c>
      <c r="Z37" s="28"/>
      <c r="AA37" s="28"/>
      <c r="AB37" s="28"/>
      <c r="AC37" s="28"/>
      <c r="AD37" s="26"/>
    </row>
    <row r="38" spans="5:30" ht="75" hidden="1" customHeight="1" x14ac:dyDescent="0.25">
      <c r="E38" s="20" t="s">
        <v>55</v>
      </c>
      <c r="F38" s="15" t="s">
        <v>56</v>
      </c>
      <c r="G38" s="16"/>
      <c r="H38" s="17"/>
      <c r="I38" s="25" t="s">
        <v>43</v>
      </c>
      <c r="J38" s="24"/>
      <c r="K38" s="18" t="s">
        <v>16</v>
      </c>
      <c r="L38" s="19" t="s">
        <v>14</v>
      </c>
      <c r="M38" s="19" t="s">
        <v>14</v>
      </c>
      <c r="N38" s="19" t="s">
        <v>14</v>
      </c>
      <c r="O38" s="19" t="s">
        <v>14</v>
      </c>
      <c r="P38" s="19" t="s">
        <v>14</v>
      </c>
      <c r="Q38" s="19" t="s">
        <v>14</v>
      </c>
      <c r="R38" s="19" t="s">
        <v>14</v>
      </c>
      <c r="S38" s="19" t="s">
        <v>14</v>
      </c>
      <c r="T38" s="27">
        <v>1</v>
      </c>
      <c r="U38" s="27">
        <v>1</v>
      </c>
      <c r="V38" s="27">
        <v>5</v>
      </c>
      <c r="W38" s="27">
        <v>5</v>
      </c>
      <c r="X38" s="27">
        <v>2</v>
      </c>
      <c r="Y38" s="33">
        <f t="shared" si="1"/>
        <v>14</v>
      </c>
      <c r="Z38" s="28"/>
      <c r="AA38" s="28"/>
      <c r="AB38" s="28"/>
      <c r="AC38" s="28"/>
      <c r="AD38" s="23"/>
    </row>
    <row r="39" spans="5:30" ht="75" hidden="1" customHeight="1" x14ac:dyDescent="0.25">
      <c r="E39" s="20" t="s">
        <v>55</v>
      </c>
      <c r="F39" s="15" t="s">
        <v>56</v>
      </c>
      <c r="G39" s="16"/>
      <c r="H39" s="17"/>
      <c r="I39" s="25" t="s">
        <v>43</v>
      </c>
      <c r="J39" s="24"/>
      <c r="K39" s="18" t="s">
        <v>16</v>
      </c>
      <c r="L39" s="19" t="s">
        <v>14</v>
      </c>
      <c r="M39" s="19" t="s">
        <v>14</v>
      </c>
      <c r="N39" s="19" t="s">
        <v>14</v>
      </c>
      <c r="O39" s="19" t="s">
        <v>14</v>
      </c>
      <c r="P39" s="19" t="s">
        <v>14</v>
      </c>
      <c r="Q39" s="19" t="s">
        <v>14</v>
      </c>
      <c r="R39" s="19" t="s">
        <v>14</v>
      </c>
      <c r="S39" s="19" t="s">
        <v>14</v>
      </c>
      <c r="T39" s="27">
        <v>1</v>
      </c>
      <c r="U39" s="27">
        <v>1</v>
      </c>
      <c r="V39" s="27">
        <v>5</v>
      </c>
      <c r="W39" s="27">
        <v>5</v>
      </c>
      <c r="X39" s="27">
        <v>2</v>
      </c>
      <c r="Y39" s="33">
        <f t="shared" si="1"/>
        <v>14</v>
      </c>
      <c r="Z39" s="28"/>
      <c r="AA39" s="28"/>
      <c r="AB39" s="28"/>
      <c r="AC39" s="28"/>
      <c r="AD39" s="23"/>
    </row>
    <row r="40" spans="5:30" ht="129" hidden="1" customHeight="1" x14ac:dyDescent="0.25">
      <c r="E40" s="20"/>
      <c r="F40" s="15" t="s">
        <v>57</v>
      </c>
      <c r="G40" s="16" t="s">
        <v>58</v>
      </c>
      <c r="H40" s="17" t="s">
        <v>15</v>
      </c>
      <c r="I40" s="25" t="s">
        <v>43</v>
      </c>
      <c r="J40" s="24"/>
      <c r="K40" s="18" t="s">
        <v>16</v>
      </c>
      <c r="L40" s="19" t="s">
        <v>14</v>
      </c>
      <c r="M40" s="19" t="s">
        <v>14</v>
      </c>
      <c r="N40" s="19" t="s">
        <v>14</v>
      </c>
      <c r="O40" s="19" t="s">
        <v>14</v>
      </c>
      <c r="P40" s="19" t="s">
        <v>14</v>
      </c>
      <c r="Q40" s="19" t="s">
        <v>14</v>
      </c>
      <c r="R40" s="19" t="s">
        <v>14</v>
      </c>
      <c r="S40" s="19" t="s">
        <v>14</v>
      </c>
      <c r="T40" s="27">
        <v>1</v>
      </c>
      <c r="U40" s="27">
        <v>1</v>
      </c>
      <c r="V40" s="27">
        <v>5</v>
      </c>
      <c r="W40" s="27">
        <v>5</v>
      </c>
      <c r="X40" s="27">
        <v>2</v>
      </c>
      <c r="Y40" s="33">
        <f t="shared" si="1"/>
        <v>14</v>
      </c>
      <c r="Z40" s="28"/>
      <c r="AA40" s="28"/>
      <c r="AB40" s="28"/>
      <c r="AC40" s="28"/>
      <c r="AD40" s="26"/>
    </row>
    <row r="41" spans="5:30" ht="75" hidden="1" customHeight="1" x14ac:dyDescent="0.25">
      <c r="E41" s="20"/>
      <c r="F41" s="15" t="s">
        <v>59</v>
      </c>
      <c r="G41" s="16" t="s">
        <v>58</v>
      </c>
      <c r="H41" s="17" t="s">
        <v>15</v>
      </c>
      <c r="I41" s="25" t="s">
        <v>30</v>
      </c>
      <c r="J41" s="24"/>
      <c r="K41" s="18" t="s">
        <v>16</v>
      </c>
      <c r="L41" s="19" t="s">
        <v>14</v>
      </c>
      <c r="M41" s="19" t="s">
        <v>14</v>
      </c>
      <c r="N41" s="19" t="s">
        <v>14</v>
      </c>
      <c r="O41" s="19" t="s">
        <v>14</v>
      </c>
      <c r="P41" s="19" t="s">
        <v>14</v>
      </c>
      <c r="Q41" s="19" t="s">
        <v>14</v>
      </c>
      <c r="R41" s="19" t="s">
        <v>14</v>
      </c>
      <c r="S41" s="19" t="s">
        <v>14</v>
      </c>
      <c r="T41" s="27">
        <v>1</v>
      </c>
      <c r="U41" s="27">
        <v>1</v>
      </c>
      <c r="V41" s="27">
        <v>5</v>
      </c>
      <c r="W41" s="27">
        <v>5</v>
      </c>
      <c r="X41" s="27">
        <v>2</v>
      </c>
      <c r="Y41" s="33">
        <f t="shared" si="1"/>
        <v>14</v>
      </c>
      <c r="Z41" s="28"/>
      <c r="AA41" s="28"/>
      <c r="AB41" s="28"/>
      <c r="AC41" s="28"/>
      <c r="AD41" s="23"/>
    </row>
    <row r="42" spans="5:30" ht="75" hidden="1" customHeight="1" x14ac:dyDescent="0.25">
      <c r="E42" s="20"/>
      <c r="F42" s="15" t="s">
        <v>59</v>
      </c>
      <c r="G42" s="16" t="s">
        <v>58</v>
      </c>
      <c r="H42" s="17" t="s">
        <v>15</v>
      </c>
      <c r="I42" s="25" t="s">
        <v>30</v>
      </c>
      <c r="J42" s="24"/>
      <c r="K42" s="18" t="s">
        <v>16</v>
      </c>
      <c r="L42" s="19" t="s">
        <v>14</v>
      </c>
      <c r="M42" s="19" t="s">
        <v>14</v>
      </c>
      <c r="N42" s="19" t="s">
        <v>14</v>
      </c>
      <c r="O42" s="19" t="s">
        <v>14</v>
      </c>
      <c r="P42" s="19" t="s">
        <v>14</v>
      </c>
      <c r="Q42" s="19" t="s">
        <v>14</v>
      </c>
      <c r="R42" s="19" t="s">
        <v>14</v>
      </c>
      <c r="S42" s="19" t="s">
        <v>14</v>
      </c>
      <c r="T42" s="27">
        <v>1</v>
      </c>
      <c r="U42" s="27">
        <v>1</v>
      </c>
      <c r="V42" s="27">
        <v>5</v>
      </c>
      <c r="W42" s="27">
        <v>5</v>
      </c>
      <c r="X42" s="27">
        <v>2</v>
      </c>
      <c r="Y42" s="33">
        <f t="shared" si="1"/>
        <v>14</v>
      </c>
      <c r="Z42" s="28"/>
      <c r="AA42" s="28"/>
      <c r="AB42" s="28"/>
      <c r="AC42" s="28"/>
      <c r="AD42" s="23"/>
    </row>
    <row r="43" spans="5:30" ht="18.75" x14ac:dyDescent="0.3">
      <c r="E43" s="41" t="s">
        <v>89</v>
      </c>
      <c r="H43" s="4"/>
      <c r="I43" s="4"/>
      <c r="J43" s="4"/>
      <c r="K43" s="4"/>
      <c r="L43" s="22"/>
      <c r="M43" s="22"/>
      <c r="N43" s="22"/>
      <c r="O43" s="22"/>
      <c r="P43" s="21"/>
      <c r="Q43" s="21"/>
      <c r="R43" s="22"/>
      <c r="S43" s="31"/>
      <c r="T43" s="31"/>
      <c r="U43" s="31"/>
      <c r="V43" s="21"/>
      <c r="W43" s="21"/>
      <c r="X43" s="4"/>
      <c r="Y43" s="4"/>
      <c r="Z43" s="4"/>
      <c r="AA43" s="4"/>
      <c r="AB43" s="4"/>
      <c r="AC43" s="4"/>
      <c r="AD43" s="42" t="s">
        <v>88</v>
      </c>
    </row>
    <row r="44" spans="5:30" ht="18.75" x14ac:dyDescent="0.3">
      <c r="E44" s="41"/>
      <c r="H44" s="4"/>
      <c r="I44" s="4"/>
      <c r="J44" s="4"/>
      <c r="K44" s="4"/>
      <c r="L44" s="22"/>
      <c r="M44" s="22"/>
      <c r="N44" s="22"/>
      <c r="O44" s="22"/>
      <c r="P44" s="21"/>
      <c r="Q44" s="21"/>
      <c r="R44" s="22"/>
      <c r="S44" s="31"/>
      <c r="T44" s="31"/>
      <c r="U44" s="31"/>
      <c r="V44" s="21"/>
      <c r="W44" s="21"/>
      <c r="X44" s="4"/>
      <c r="Y44" s="4"/>
      <c r="Z44" s="4"/>
      <c r="AA44" s="4"/>
      <c r="AB44" s="4"/>
      <c r="AC44" s="4"/>
      <c r="AD44" s="43">
        <v>44972</v>
      </c>
    </row>
    <row r="45" spans="5:30" ht="18.75" x14ac:dyDescent="0.3">
      <c r="F45" s="38" t="s">
        <v>60</v>
      </c>
      <c r="G45" s="21"/>
      <c r="H45" s="21"/>
      <c r="I45" s="21"/>
      <c r="J45" s="21"/>
      <c r="K45" s="21"/>
      <c r="L45" s="22"/>
      <c r="M45" s="22"/>
      <c r="N45" s="22"/>
      <c r="O45" s="22"/>
      <c r="P45" s="21"/>
      <c r="Q45" s="21"/>
      <c r="R45" s="22"/>
      <c r="S45" s="31"/>
      <c r="T45" s="31"/>
      <c r="U45" s="31"/>
      <c r="V45" s="21"/>
      <c r="W45" s="21"/>
      <c r="X45" s="4"/>
      <c r="Y45" s="4"/>
      <c r="Z45" s="4"/>
      <c r="AA45" s="4"/>
      <c r="AB45" s="4"/>
      <c r="AC45" s="4"/>
      <c r="AD45" s="43"/>
    </row>
    <row r="46" spans="5:30" ht="18.75" x14ac:dyDescent="0.3">
      <c r="F46" s="21"/>
      <c r="G46" s="21"/>
      <c r="H46" s="21"/>
      <c r="I46" s="21"/>
      <c r="J46" s="21"/>
      <c r="K46" s="21"/>
      <c r="L46" s="22"/>
      <c r="M46" s="22"/>
      <c r="N46" s="22"/>
      <c r="O46" s="22"/>
      <c r="P46" s="21"/>
      <c r="Q46" s="21"/>
      <c r="R46" s="22"/>
      <c r="S46" s="31"/>
      <c r="T46" s="31"/>
      <c r="U46" s="31"/>
      <c r="V46" s="21"/>
      <c r="W46" s="21"/>
      <c r="X46" s="4"/>
      <c r="Y46" s="4"/>
      <c r="Z46" s="4"/>
      <c r="AA46" s="4"/>
      <c r="AB46" s="4"/>
      <c r="AC46" s="4"/>
      <c r="AD46" s="4"/>
    </row>
    <row r="47" spans="5:30" ht="18.75" x14ac:dyDescent="0.3">
      <c r="E47" s="21"/>
      <c r="F47" s="21"/>
      <c r="G47" s="21"/>
      <c r="H47" s="22"/>
      <c r="I47" s="22"/>
      <c r="J47" s="22"/>
      <c r="K47" s="22"/>
      <c r="L47" s="22"/>
      <c r="M47" s="22"/>
      <c r="N47" s="22"/>
      <c r="O47" s="22"/>
      <c r="P47" s="21"/>
      <c r="Q47" s="21"/>
      <c r="R47" s="22"/>
      <c r="S47" s="31"/>
      <c r="T47" s="31"/>
      <c r="U47" s="31"/>
      <c r="V47" s="22"/>
      <c r="W47" s="22"/>
    </row>
    <row r="48" spans="5:30" ht="18.75" x14ac:dyDescent="0.3">
      <c r="E48" s="21"/>
      <c r="F48" s="37" t="s">
        <v>61</v>
      </c>
      <c r="G48" s="21"/>
      <c r="H48" s="22"/>
      <c r="I48" s="37" t="s">
        <v>61</v>
      </c>
      <c r="J48" s="21"/>
      <c r="K48" s="22"/>
      <c r="L48" s="22"/>
      <c r="M48" s="22"/>
      <c r="N48" s="22"/>
      <c r="O48" s="22"/>
      <c r="P48" s="21"/>
      <c r="Q48" s="21"/>
      <c r="R48" s="22"/>
      <c r="S48" s="31"/>
      <c r="T48" s="31"/>
      <c r="U48" s="31"/>
      <c r="V48" s="52" t="s">
        <v>61</v>
      </c>
      <c r="W48" s="52"/>
      <c r="X48" s="52"/>
      <c r="Y48" s="52"/>
    </row>
    <row r="49" spans="1:59" customFormat="1" ht="18.75" x14ac:dyDescent="0.3">
      <c r="A49" s="4"/>
      <c r="B49" s="4"/>
      <c r="C49" s="4"/>
      <c r="D49" s="4"/>
      <c r="E49" s="21"/>
      <c r="F49" s="38" t="s">
        <v>62</v>
      </c>
      <c r="G49" s="21"/>
      <c r="H49" s="22"/>
      <c r="I49" s="38" t="s">
        <v>62</v>
      </c>
      <c r="J49" s="21"/>
      <c r="K49" s="22"/>
      <c r="L49" s="22"/>
      <c r="M49" s="22"/>
      <c r="N49" s="22"/>
      <c r="O49" s="22"/>
      <c r="P49" s="21"/>
      <c r="Q49" s="21"/>
      <c r="R49" s="22"/>
      <c r="S49" s="31"/>
      <c r="T49" s="31"/>
      <c r="U49" s="31"/>
      <c r="V49" s="53" t="s">
        <v>63</v>
      </c>
      <c r="W49" s="53"/>
      <c r="X49" s="53"/>
      <c r="Y49" s="53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</row>
    <row r="50" spans="1:59" customFormat="1" ht="18.75" x14ac:dyDescent="0.3">
      <c r="A50" s="4"/>
      <c r="B50" s="4"/>
      <c r="C50" s="4"/>
      <c r="D50" s="4"/>
      <c r="E50" s="21"/>
      <c r="F50" s="4"/>
      <c r="G50" s="4"/>
      <c r="P50" s="4"/>
      <c r="Q50" s="4"/>
      <c r="S50" s="30"/>
      <c r="T50" s="30"/>
      <c r="U50" s="30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</row>
    <row r="51" spans="1:59" customFormat="1" ht="18.75" x14ac:dyDescent="0.3">
      <c r="A51" s="4"/>
      <c r="B51" s="4"/>
      <c r="C51" s="4"/>
      <c r="D51" s="4"/>
      <c r="E51" s="21"/>
      <c r="F51" s="4"/>
      <c r="G51" s="4"/>
      <c r="P51" s="4"/>
      <c r="Q51" s="4"/>
      <c r="S51" s="30"/>
      <c r="T51" s="30"/>
      <c r="U51" s="30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</row>
    <row r="52" spans="1:59" customFormat="1" ht="18.75" x14ac:dyDescent="0.3">
      <c r="A52" s="4"/>
      <c r="B52" s="4"/>
      <c r="C52" s="4"/>
      <c r="D52" s="4"/>
      <c r="E52" s="21"/>
      <c r="F52" s="4"/>
      <c r="G52" s="4"/>
      <c r="P52" s="4"/>
      <c r="Q52" s="4"/>
      <c r="S52" s="30"/>
      <c r="T52" s="30"/>
      <c r="U52" s="30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</row>
    <row r="53" spans="1:59" customFormat="1" ht="18.75" x14ac:dyDescent="0.3">
      <c r="A53" s="4"/>
      <c r="B53" s="4"/>
      <c r="C53" s="4"/>
      <c r="D53" s="4"/>
      <c r="E53" s="21"/>
      <c r="F53" s="21"/>
      <c r="G53" s="21"/>
      <c r="H53" s="22"/>
      <c r="I53" s="22"/>
      <c r="J53" s="22"/>
      <c r="K53" s="22"/>
      <c r="L53" s="22"/>
      <c r="M53" s="22"/>
      <c r="N53" s="22"/>
      <c r="O53" s="22"/>
      <c r="P53" s="21"/>
      <c r="Q53" s="21"/>
      <c r="R53" s="22"/>
      <c r="S53" s="31"/>
      <c r="T53" s="31"/>
      <c r="U53" s="31"/>
      <c r="V53" s="22"/>
      <c r="W53" s="22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</row>
    <row r="54" spans="1:59" customFormat="1" ht="18.75" x14ac:dyDescent="0.3">
      <c r="A54" s="4"/>
      <c r="B54" s="4"/>
      <c r="C54" s="4"/>
      <c r="D54" s="4"/>
      <c r="E54" s="21"/>
      <c r="F54" s="21"/>
      <c r="G54" s="21"/>
      <c r="H54" s="22"/>
      <c r="I54" s="22"/>
      <c r="J54" s="22"/>
      <c r="K54" s="22"/>
      <c r="L54" s="22"/>
      <c r="M54" s="22"/>
      <c r="N54" s="22"/>
      <c r="O54" s="22"/>
      <c r="P54" s="21"/>
      <c r="Q54" s="21"/>
      <c r="R54" s="22"/>
      <c r="S54" s="31"/>
      <c r="T54" s="31"/>
      <c r="U54" s="31"/>
      <c r="V54" s="22"/>
      <c r="W54" s="22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</row>
    <row r="67" ht="15.75" customHeight="1" x14ac:dyDescent="0.25"/>
  </sheetData>
  <sheetProtection formatRows="0" insertRows="0" deleteRows="0" autoFilter="0"/>
  <dataConsolidate/>
  <mergeCells count="17">
    <mergeCell ref="V49:Y49"/>
    <mergeCell ref="AD29:AD30"/>
    <mergeCell ref="L29:S29"/>
    <mergeCell ref="E29:E30"/>
    <mergeCell ref="F29:F30"/>
    <mergeCell ref="G29:G30"/>
    <mergeCell ref="H29:H30"/>
    <mergeCell ref="I29:I30"/>
    <mergeCell ref="K29:K30"/>
    <mergeCell ref="Y29:Y30"/>
    <mergeCell ref="Z29:AC29"/>
    <mergeCell ref="J29:J30"/>
    <mergeCell ref="E28:Z28"/>
    <mergeCell ref="K27:AD27"/>
    <mergeCell ref="E27:J27"/>
    <mergeCell ref="T29:X29"/>
    <mergeCell ref="V48:Y48"/>
  </mergeCells>
  <conditionalFormatting sqref="H43:O47 H48:H49 K48:O49 H53:O65516 L31:S42">
    <cfRule type="cellIs" dxfId="5" priority="178" operator="equal">
      <formula>"X"</formula>
    </cfRule>
    <cfRule type="cellIs" dxfId="4" priority="179" operator="equal">
      <formula>0</formula>
    </cfRule>
  </conditionalFormatting>
  <conditionalFormatting sqref="Y31:Y42">
    <cfRule type="cellIs" dxfId="3" priority="1" operator="lessThan">
      <formula>13</formula>
    </cfRule>
    <cfRule type="cellIs" dxfId="2" priority="2" operator="greaterThan">
      <formula>12</formula>
    </cfRule>
  </conditionalFormatting>
  <conditionalFormatting sqref="AD31:AD42">
    <cfRule type="cellIs" dxfId="1" priority="98" operator="equal">
      <formula>"X"</formula>
    </cfRule>
    <cfRule type="cellIs" dxfId="0" priority="99" operator="equal">
      <formula>0</formula>
    </cfRule>
  </conditionalFormatting>
  <dataValidations count="9">
    <dataValidation type="list" allowBlank="1" showInputMessage="1" showErrorMessage="1" sqref="J36:J42 I37:I42" xr:uid="{00000000-0002-0000-0000-000000000000}">
      <formula1>listadoaspectos</formula1>
    </dataValidation>
    <dataValidation type="list" allowBlank="1" showInputMessage="1" showErrorMessage="1" sqref="V37:V42" xr:uid="{00000000-0002-0000-0000-000005000000}">
      <formula1>$V$2:$V$6</formula1>
    </dataValidation>
    <dataValidation type="list" allowBlank="1" showInputMessage="1" showErrorMessage="1" sqref="I31:I36" xr:uid="{00000000-0002-0000-0000-000001000000}">
      <formula1>$C$3:$C$25</formula1>
    </dataValidation>
    <dataValidation type="list" allowBlank="1" showInputMessage="1" showErrorMessage="1" sqref="H31:H42" xr:uid="{00000000-0002-0000-0000-000002000000}">
      <formula1>$H$2:$H$6</formula1>
    </dataValidation>
    <dataValidation type="list" allowBlank="1" showInputMessage="1" showErrorMessage="1" sqref="K31:K42" xr:uid="{00000000-0002-0000-0000-000003000000}">
      <formula1>$K$2:$K$4</formula1>
    </dataValidation>
    <dataValidation type="list" allowBlank="1" showInputMessage="1" showErrorMessage="1" sqref="W31:W42 T31:T36" xr:uid="{00000000-0002-0000-0000-000004000000}">
      <formula1>$W$2:$W$6</formula1>
    </dataValidation>
    <dataValidation type="list" allowBlank="1" showInputMessage="1" showErrorMessage="1" sqref="X31:X42" xr:uid="{00000000-0002-0000-0000-000006000000}">
      <formula1>$X$2:$X$6</formula1>
    </dataValidation>
    <dataValidation type="list" allowBlank="1" showInputMessage="1" showErrorMessage="1" sqref="U31:U36" xr:uid="{00000000-0002-0000-0000-000007000000}">
      <formula1>$U$2:$U$3</formula1>
    </dataValidation>
    <dataValidation type="list" allowBlank="1" showInputMessage="1" showErrorMessage="1" sqref="V31:V36" xr:uid="{00000000-0002-0000-0000-000008000000}">
      <formula1>$V$2:$V$3</formula1>
    </dataValidation>
  </dataValidations>
  <printOptions horizontalCentered="1"/>
  <pageMargins left="0.31496062992125984" right="0.51181102362204722" top="0.55118110236220474" bottom="0.35433070866141736" header="0.31496062992125984" footer="0.27559055118110237"/>
  <pageSetup paperSize="41" scale="35" orientation="landscape" r:id="rId1"/>
  <headerFooter>
    <oddFooter>&amp;L&amp;14                                   A:  API    C: Cesionario  PS: Prestador de Servicios  CO: Contratista  P:Proveedor&amp;C&amp;14&amp;P de &amp;N&amp;R&amp;14
Rev. 10  19/07/19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G9"/>
  <sheetViews>
    <sheetView workbookViewId="0">
      <selection activeCell="E18" sqref="E18"/>
    </sheetView>
  </sheetViews>
  <sheetFormatPr baseColWidth="10" defaultRowHeight="15" x14ac:dyDescent="0.25"/>
  <sheetData>
    <row r="4" spans="2:7" x14ac:dyDescent="0.25">
      <c r="C4">
        <v>1</v>
      </c>
      <c r="D4">
        <v>2</v>
      </c>
      <c r="E4">
        <v>3</v>
      </c>
      <c r="F4">
        <v>4</v>
      </c>
      <c r="G4">
        <v>5</v>
      </c>
    </row>
    <row r="5" spans="2:7" x14ac:dyDescent="0.25">
      <c r="B5">
        <v>1</v>
      </c>
      <c r="C5">
        <f>$B5*C$4</f>
        <v>1</v>
      </c>
      <c r="D5">
        <f t="shared" ref="D5:G5" si="0">$B5*D$4</f>
        <v>2</v>
      </c>
      <c r="E5">
        <f t="shared" si="0"/>
        <v>3</v>
      </c>
      <c r="F5">
        <f t="shared" si="0"/>
        <v>4</v>
      </c>
      <c r="G5">
        <f t="shared" si="0"/>
        <v>5</v>
      </c>
    </row>
    <row r="6" spans="2:7" x14ac:dyDescent="0.25">
      <c r="B6">
        <v>2</v>
      </c>
      <c r="C6">
        <f t="shared" ref="C6:G9" si="1">$B6*C$4</f>
        <v>2</v>
      </c>
      <c r="D6">
        <f t="shared" si="1"/>
        <v>4</v>
      </c>
      <c r="E6">
        <f t="shared" si="1"/>
        <v>6</v>
      </c>
      <c r="F6">
        <f t="shared" si="1"/>
        <v>8</v>
      </c>
      <c r="G6">
        <f t="shared" si="1"/>
        <v>10</v>
      </c>
    </row>
    <row r="7" spans="2:7" x14ac:dyDescent="0.25">
      <c r="B7">
        <v>3</v>
      </c>
      <c r="C7">
        <f t="shared" si="1"/>
        <v>3</v>
      </c>
      <c r="D7">
        <f t="shared" si="1"/>
        <v>6</v>
      </c>
      <c r="E7">
        <f t="shared" si="1"/>
        <v>9</v>
      </c>
      <c r="F7">
        <f t="shared" si="1"/>
        <v>12</v>
      </c>
      <c r="G7">
        <f t="shared" si="1"/>
        <v>15</v>
      </c>
    </row>
    <row r="8" spans="2:7" x14ac:dyDescent="0.25">
      <c r="B8">
        <v>4</v>
      </c>
      <c r="C8">
        <f t="shared" si="1"/>
        <v>4</v>
      </c>
      <c r="D8">
        <f t="shared" si="1"/>
        <v>8</v>
      </c>
      <c r="E8">
        <f t="shared" si="1"/>
        <v>12</v>
      </c>
      <c r="F8">
        <f t="shared" si="1"/>
        <v>16</v>
      </c>
      <c r="G8">
        <f t="shared" si="1"/>
        <v>20</v>
      </c>
    </row>
    <row r="9" spans="2:7" x14ac:dyDescent="0.25">
      <c r="B9">
        <v>5</v>
      </c>
      <c r="C9">
        <f t="shared" si="1"/>
        <v>5</v>
      </c>
      <c r="D9">
        <f t="shared" si="1"/>
        <v>10</v>
      </c>
      <c r="E9">
        <f t="shared" si="1"/>
        <v>15</v>
      </c>
      <c r="F9">
        <f t="shared" si="1"/>
        <v>20</v>
      </c>
      <c r="G9">
        <f t="shared" si="1"/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FORMATO AA F-16</vt:lpstr>
      <vt:lpstr>Hoja1</vt:lpstr>
      <vt:lpstr>'FORMATO AA F-16'!Duracionn</vt:lpstr>
      <vt:lpstr>'FORMATO AA F-16'!GENERADOR</vt:lpstr>
      <vt:lpstr>'FORMATO AA F-16'!GENERADOR__A___PS___CO__P</vt:lpstr>
      <vt:lpstr>'FORMATO AA F-16'!gradoafectacion</vt:lpstr>
      <vt:lpstr>'FORMATO AA F-16'!Títulos_a_imprimir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Rociela Molina Jacobo</dc:creator>
  <cp:lastModifiedBy>Rosa Maria Vázquez Merino</cp:lastModifiedBy>
  <cp:lastPrinted>2021-10-10T22:09:15Z</cp:lastPrinted>
  <dcterms:created xsi:type="dcterms:W3CDTF">2017-08-21T17:34:26Z</dcterms:created>
  <dcterms:modified xsi:type="dcterms:W3CDTF">2024-01-23T21:39:47Z</dcterms:modified>
</cp:coreProperties>
</file>